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/>
  <mc:AlternateContent xmlns:mc="http://schemas.openxmlformats.org/markup-compatibility/2006">
    <mc:Choice Requires="x15">
      <x15ac:absPath xmlns:x15ac="http://schemas.microsoft.com/office/spreadsheetml/2010/11/ac" url="C:\Users\sea1103\Nextcloud2\WORK\Systeme\SD\"/>
    </mc:Choice>
  </mc:AlternateContent>
  <xr:revisionPtr revIDLastSave="0" documentId="13_ncr:1_{818569A5-2B20-498E-8075-5DF9C9D66700}" xr6:coauthVersionLast="36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calcPr calcId="191028"/>
</workbook>
</file>

<file path=xl/calcChain.xml><?xml version="1.0" encoding="utf-8"?>
<calcChain xmlns="http://schemas.openxmlformats.org/spreadsheetml/2006/main">
  <c r="D7" i="1" l="1"/>
  <c r="D8" i="1"/>
  <c r="D9" i="1"/>
  <c r="D6" i="1"/>
  <c r="C7" i="1"/>
  <c r="C8" i="1"/>
  <c r="C9" i="1"/>
  <c r="C6" i="1"/>
  <c r="H9" i="1"/>
  <c r="G9" i="1"/>
  <c r="F9" i="1"/>
  <c r="E9" i="1"/>
  <c r="H8" i="1"/>
  <c r="G8" i="1"/>
  <c r="F8" i="1"/>
  <c r="E8" i="1"/>
  <c r="H7" i="1"/>
  <c r="G7" i="1"/>
  <c r="F7" i="1"/>
  <c r="E7" i="1"/>
  <c r="H6" i="1"/>
  <c r="G6" i="1"/>
  <c r="F6" i="1"/>
  <c r="E6" i="1"/>
  <c r="H5" i="1"/>
  <c r="G5" i="1"/>
  <c r="F5" i="1"/>
  <c r="E5" i="1"/>
  <c r="H4" i="1"/>
  <c r="G4" i="1"/>
  <c r="F4" i="1"/>
  <c r="E4" i="1"/>
  <c r="C4" i="1"/>
</calcChain>
</file>

<file path=xl/sharedStrings.xml><?xml version="1.0" encoding="utf-8"?>
<sst xmlns="http://schemas.openxmlformats.org/spreadsheetml/2006/main" count="22" uniqueCount="22">
  <si>
    <t>SD63-1250A</t>
  </si>
  <si>
    <t>Температура</t>
  </si>
  <si>
    <t>-20℃~50℃</t>
    <phoneticPr fontId="3" type="noConversion"/>
  </si>
  <si>
    <t>55℃</t>
  </si>
  <si>
    <t>60℃</t>
  </si>
  <si>
    <t>65℃</t>
  </si>
  <si>
    <t>70℃</t>
  </si>
  <si>
    <t>75℃</t>
  </si>
  <si>
    <t>80℃</t>
  </si>
  <si>
    <t xml:space="preserve">                      
габарит</t>
  </si>
  <si>
    <t>SIWOG4-250/V</t>
  </si>
  <si>
    <t>250</t>
  </si>
  <si>
    <t>SIWOG4-630/V</t>
  </si>
  <si>
    <t>630</t>
  </si>
  <si>
    <t>SD160</t>
  </si>
  <si>
    <t>160</t>
    <phoneticPr fontId="3" type="noConversion"/>
  </si>
  <si>
    <t>SD250</t>
  </si>
  <si>
    <t>250</t>
    <phoneticPr fontId="3" type="noConversion"/>
  </si>
  <si>
    <t>SD630</t>
  </si>
  <si>
    <t>630</t>
    <phoneticPr fontId="3" type="noConversion"/>
  </si>
  <si>
    <t>SD1250</t>
  </si>
  <si>
    <t>1250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</si>
</sst>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9"/>
      <name val="Calibri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8"/>
      <color theme="1"/>
      <name val="Calibri"/>
      <family val="3"/>
      <charset val="134"/>
      <scheme val="minor"/>
    </font>
    <font>
      <b/>
      <sz val="12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zoomScale="85" zoomScaleNormal="85" workbookViewId="0" xr3:uid="{AEA406A1-0E4B-5B11-9CD5-51D6E497D94C}">
      <selection activeCell="E12" sqref="E12"/>
    </sheetView>
  </sheetViews>
  <sheetFormatPr defaultColWidth="9" defaultRowHeight="15"/>
  <cols>
    <col min="1" max="1" width="20.375" style="1" customWidth="1"/>
    <col min="2" max="2" width="13" style="1" customWidth="1"/>
    <col min="3" max="3" width="9" style="1"/>
    <col min="4" max="4" width="12.375" style="1" customWidth="1"/>
    <col min="5" max="5" width="13" style="1" customWidth="1"/>
    <col min="6" max="6" width="14.125" style="1" customWidth="1"/>
    <col min="7" max="7" width="11.125" style="1" customWidth="1"/>
    <col min="8" max="8" width="13.75" style="1" customWidth="1"/>
    <col min="9" max="9" width="12.75" style="1" customWidth="1"/>
    <col min="10" max="10" width="14" style="1" customWidth="1"/>
    <col min="11" max="11" width="13.125" style="1" customWidth="1"/>
    <col min="12" max="12" width="13.875" style="1" customWidth="1"/>
    <col min="13" max="13" width="15.25" style="1" customWidth="1"/>
    <col min="14" max="14" width="12.75" style="1" customWidth="1"/>
    <col min="15" max="15" width="14" style="1" customWidth="1"/>
    <col min="16" max="16" width="12.375" style="1" customWidth="1"/>
    <col min="17" max="17" width="13.375" style="1" customWidth="1"/>
    <col min="18" max="16384" width="9" style="1"/>
  </cols>
  <sheetData>
    <row r="1" spans="1:12" ht="30.75" customHeight="1">
      <c r="A1" s="9" t="s">
        <v>0</v>
      </c>
      <c r="B1" s="10"/>
      <c r="C1" s="10"/>
      <c r="D1" s="10"/>
      <c r="E1" s="10"/>
      <c r="F1" s="10"/>
      <c r="G1" s="10"/>
      <c r="H1" s="10"/>
    </row>
    <row r="2" spans="1:12" ht="24" customHeight="1">
      <c r="A2" s="2" t="s">
        <v>1</v>
      </c>
      <c r="B2" s="11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spans="1:12" ht="32.25" customHeight="1">
      <c r="A3" s="3" t="s">
        <v>9</v>
      </c>
      <c r="B3" s="8"/>
      <c r="C3" s="8"/>
      <c r="D3" s="8"/>
      <c r="E3" s="8"/>
      <c r="F3" s="8"/>
      <c r="G3" s="8"/>
      <c r="H3" s="8"/>
    </row>
    <row r="4" spans="1:12" ht="19.899999999999999" hidden="1" customHeight="1">
      <c r="A4" s="5" t="s">
        <v>10</v>
      </c>
      <c r="B4" s="5" t="s">
        <v>11</v>
      </c>
      <c r="C4" s="6">
        <f>250*0.95</f>
        <v>237.5</v>
      </c>
      <c r="D4" s="6">
        <v>225</v>
      </c>
      <c r="E4" s="6">
        <f>B4*0.85</f>
        <v>212.5</v>
      </c>
      <c r="F4" s="6">
        <f>B4*0.8</f>
        <v>200</v>
      </c>
      <c r="G4" s="6">
        <f>B4*0.75</f>
        <v>187.5</v>
      </c>
      <c r="H4" s="6">
        <f>B4*0.7</f>
        <v>175</v>
      </c>
    </row>
    <row r="5" spans="1:12" ht="19.899999999999999" hidden="1" customHeight="1">
      <c r="A5" s="5" t="s">
        <v>12</v>
      </c>
      <c r="B5" s="5" t="s">
        <v>13</v>
      </c>
      <c r="C5" s="6">
        <v>598.5</v>
      </c>
      <c r="D5" s="6">
        <v>567</v>
      </c>
      <c r="E5" s="6">
        <f t="shared" ref="E5:E9" si="0">B5*0.85</f>
        <v>535.5</v>
      </c>
      <c r="F5" s="6">
        <f t="shared" ref="F5:F9" si="1">B5*0.8</f>
        <v>504</v>
      </c>
      <c r="G5" s="6">
        <f t="shared" ref="G5:G9" si="2">B5*0.75</f>
        <v>472.5</v>
      </c>
      <c r="H5" s="6">
        <f t="shared" ref="H5:H9" si="3">B5*0.7</f>
        <v>441</v>
      </c>
    </row>
    <row r="6" spans="1:12" ht="19.899999999999999" customHeight="1">
      <c r="A6" s="7" t="s">
        <v>14</v>
      </c>
      <c r="B6" s="7" t="s">
        <v>15</v>
      </c>
      <c r="C6" s="5">
        <f>B6*0.95</f>
        <v>152</v>
      </c>
      <c r="D6" s="5">
        <f>B6*0.9</f>
        <v>144</v>
      </c>
      <c r="E6" s="6">
        <f t="shared" si="0"/>
        <v>136</v>
      </c>
      <c r="F6" s="6">
        <f t="shared" si="1"/>
        <v>128</v>
      </c>
      <c r="G6" s="6">
        <f t="shared" si="2"/>
        <v>120</v>
      </c>
      <c r="H6" s="6">
        <f t="shared" si="3"/>
        <v>112</v>
      </c>
      <c r="L6" s="4"/>
    </row>
    <row r="7" spans="1:12" ht="19.899999999999999" customHeight="1">
      <c r="A7" s="7" t="s">
        <v>16</v>
      </c>
      <c r="B7" s="7" t="s">
        <v>17</v>
      </c>
      <c r="C7" s="5">
        <f t="shared" ref="C7:C9" si="4">B7*0.95</f>
        <v>237.5</v>
      </c>
      <c r="D7" s="5">
        <f t="shared" ref="D7:D9" si="5">B7*0.9</f>
        <v>225</v>
      </c>
      <c r="E7" s="6">
        <f t="shared" si="0"/>
        <v>212.5</v>
      </c>
      <c r="F7" s="6">
        <f t="shared" si="1"/>
        <v>200</v>
      </c>
      <c r="G7" s="6">
        <f t="shared" si="2"/>
        <v>187.5</v>
      </c>
      <c r="H7" s="6">
        <f t="shared" si="3"/>
        <v>175</v>
      </c>
    </row>
    <row r="8" spans="1:12" ht="20.100000000000001" customHeight="1">
      <c r="A8" s="7" t="s">
        <v>18</v>
      </c>
      <c r="B8" s="7" t="s">
        <v>19</v>
      </c>
      <c r="C8" s="5">
        <f t="shared" si="4"/>
        <v>598.5</v>
      </c>
      <c r="D8" s="5">
        <f t="shared" si="5"/>
        <v>567</v>
      </c>
      <c r="E8" s="6">
        <f t="shared" si="0"/>
        <v>535.5</v>
      </c>
      <c r="F8" s="6">
        <f t="shared" si="1"/>
        <v>504</v>
      </c>
      <c r="G8" s="6">
        <f t="shared" si="2"/>
        <v>472.5</v>
      </c>
      <c r="H8" s="6">
        <f t="shared" si="3"/>
        <v>441</v>
      </c>
    </row>
    <row r="9" spans="1:12" ht="20.100000000000001" customHeight="1">
      <c r="A9" s="7" t="s">
        <v>20</v>
      </c>
      <c r="B9" s="7" t="s">
        <v>21</v>
      </c>
      <c r="C9" s="5">
        <f t="shared" si="4"/>
        <v>1187.5</v>
      </c>
      <c r="D9" s="5">
        <f t="shared" si="5"/>
        <v>1125</v>
      </c>
      <c r="E9" s="6">
        <f t="shared" si="0"/>
        <v>1062.5</v>
      </c>
      <c r="F9" s="6">
        <f t="shared" si="1"/>
        <v>1000</v>
      </c>
      <c r="G9" s="6">
        <f t="shared" si="2"/>
        <v>937.5</v>
      </c>
      <c r="H9" s="6">
        <f t="shared" si="3"/>
        <v>875</v>
      </c>
    </row>
  </sheetData>
  <mergeCells count="8">
    <mergeCell ref="G2:G3"/>
    <mergeCell ref="H2:H3"/>
    <mergeCell ref="A1:H1"/>
    <mergeCell ref="B2:B3"/>
    <mergeCell ref="C2:C3"/>
    <mergeCell ref="D2:D3"/>
    <mergeCell ref="E2:E3"/>
    <mergeCell ref="F2:F3"/>
  </mergeCells>
  <phoneticPr fontId="3" type="noConversion"/>
  <pageMargins left="0.7" right="0.7" top="0.75" bottom="0.75" header="0.3" footer="0.3"/>
  <pageSetup paperSize="9" orientation="portrait"/>
  <ignoredErrors>
    <ignoredError sqref="B6 B7 B8 B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Konstantinova</dc:creator>
  <cp:keywords/>
  <dc:description/>
  <cp:lastModifiedBy>Aleksandr Kezin</cp:lastModifiedBy>
  <cp:revision/>
  <dcterms:created xsi:type="dcterms:W3CDTF">2015-06-05T18:19:00Z</dcterms:created>
  <dcterms:modified xsi:type="dcterms:W3CDTF">2024-02-19T09:44:01Z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D8A9A8F05B1D48DE8745E14FC852AF47</vt:lpwstr>
  </property>
</Properties>
</file>